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7735" windowHeight="15075" activeTab="0"/>
  </bookViews>
  <sheets>
    <sheet name="на 01.11.2015" sheetId="1" r:id="rId1"/>
  </sheets>
  <definedNames>
    <definedName name="_xlnm.Print_Area" localSheetId="0">'на 01.11.2015'!$A$1:$E$69</definedName>
  </definedNames>
  <calcPr fullCalcOnLoad="1"/>
</workbook>
</file>

<file path=xl/sharedStrings.xml><?xml version="1.0" encoding="utf-8"?>
<sst xmlns="http://schemas.openxmlformats.org/spreadsheetml/2006/main" count="71" uniqueCount="70">
  <si>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</si>
  <si>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</si>
  <si>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субъектов Российской Федерации и муниципальных образований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</si>
  <si>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</si>
  <si>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</si>
  <si>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Периодическая печать и издательства</t>
  </si>
  <si>
    <t>Средства массовой информации</t>
  </si>
  <si>
    <t>Спорт высших достижений</t>
  </si>
  <si>
    <t>Массовый спорт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</si>
  <si>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</si>
  <si>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</si>
  <si>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</si>
  <si>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</si>
  <si>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</si>
  <si>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</si>
  <si>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</si>
  <si>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Стационарная медицинская помощь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</si>
  <si>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</si>
  <si>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</si>
  <si>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</si>
  <si>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</si>
  <si>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</si>
  <si>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 и оздоровление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</si>
  <si>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</si>
  <si>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</si>
  <si>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</si>
  <si>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</si>
  <si>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</si>
  <si>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</si>
  <si>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</si>
  <si>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</si>
  <si>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</si>
  <si>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</si>
  <si>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</si>
  <si>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Водное хозяйство</t>
  </si>
  <si>
    <t>Сельское хозяйство и рыболовство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</si>
  <si>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</si>
  <si>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</si>
  <si>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</si>
  <si>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</si>
  <si>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</si>
  <si>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</si>
  <si>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</si>
  <si>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</si>
  <si>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</si>
  <si>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</si>
  <si>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</si>
  <si>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</si>
  <si>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</si>
  <si>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</si>
  <si>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ЕЖЕМЕСЯЧНАЯ ИНФОРМАЦИЯ</t>
  </si>
  <si>
    <t xml:space="preserve">об исполнении бюджета Таймырского Долгано-Ненецкого муниципального района </t>
  </si>
  <si>
    <t xml:space="preserve">в разрезе налоговых, неналоговых доходов, безвозмездных поступлений, а такжде разделов и </t>
  </si>
  <si>
    <t>КБК</t>
  </si>
  <si>
    <t>Уточненный план на 2015 год</t>
  </si>
  <si>
    <t>Исполнение
(кассовый
расход)</t>
  </si>
  <si>
    <t>% исп.</t>
  </si>
  <si>
    <t>ВСЕГО ДОХОДЫ</t>
  </si>
  <si>
    <t>в том числе:</t>
  </si>
  <si>
    <t>Налоговые доходы</t>
  </si>
  <si>
    <t>Неналоговые доходы</t>
  </si>
  <si>
    <t>Безвозмездные поступления</t>
  </si>
  <si>
    <t>ВСЕГО РАСХОДЫ</t>
  </si>
  <si>
    <t>ДЕФИЦИТ:</t>
  </si>
  <si>
    <t xml:space="preserve">подразделов классифкации расходов бюджетов </t>
  </si>
  <si>
    <t>Другие вопросы в области жилищно-коммунального хозяйства</t>
  </si>
  <si>
    <t>Другие вопросы в области здравоохранения</t>
  </si>
  <si>
    <t>Благоустройство</t>
  </si>
  <si>
    <t>Судебная система</t>
  </si>
  <si>
    <t>по состоянию на 01.11.2015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</si>
</sst>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\.00;&quot;&quot;;&quot;&quot;"/>
    <numFmt numFmtId="166" formatCode="#,##0.00;[Red]\-#,##0.00;0.00"/>
    <numFmt numFmtId="167" formatCode="00.0.0000"/>
    <numFmt numFmtId="168" formatCode="00\.00\.00;&quot;&quot;;00\.00\.00"/>
    <numFmt numFmtId="169" formatCode="000;&quot;&quot;;&quot;&quot;"/>
    <numFmt numFmtId="170" formatCode="00\.00\.00"/>
    <numFmt numFmtId="171" formatCode="0000"/>
    <numFmt numFmtId="172" formatCode="#,##0.00_ ;[Red]\-#,##0.0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0"/>
      <color indexed="8"/>
      <name val="Arial"/>
      <family val="2"/>
    </font>
    <font>
      <i/>
      <sz val="10"/>
      <name val="Arial Cyr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left" vertical="center" wrapText="1"/>
      <protection/>
    </xf>
    <xf numFmtId="10" fontId="4" fillId="0" borderId="0" xfId="52" applyNumberFormat="1" applyFont="1" applyFill="1" applyAlignment="1">
      <alignment horizontal="right" vertical="center" wrapText="1"/>
      <protection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0" fontId="6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10" fontId="6" fillId="0" borderId="10" xfId="52" applyNumberFormat="1" applyFont="1" applyFill="1" applyBorder="1" applyAlignment="1">
      <alignment horizontal="right" vertical="center" wrapText="1"/>
      <protection/>
    </xf>
    <xf numFmtId="0" fontId="6" fillId="0" borderId="0" xfId="52" applyFont="1" applyFill="1" applyAlignment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>
      <alignment horizontal="left" vertical="center" wrapText="1" indent="3"/>
    </xf>
    <xf numFmtId="164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right" vertical="center" wrapText="1"/>
      <protection hidden="1"/>
    </xf>
    <xf numFmtId="165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4" fontId="6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164" fontId="12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10" fontId="12" fillId="0" borderId="10" xfId="52" applyNumberFormat="1" applyFont="1" applyFill="1" applyBorder="1" applyAlignment="1">
      <alignment horizontal="right" vertical="center" wrapText="1"/>
      <protection/>
    </xf>
    <xf numFmtId="0" fontId="12" fillId="0" borderId="0" xfId="52" applyFont="1" applyFill="1" applyAlignment="1">
      <alignment horizontal="center" vertical="center" wrapText="1"/>
      <protection/>
    </xf>
    <xf numFmtId="0" fontId="6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0" fontId="1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2" applyFont="1" applyFill="1" applyAlignment="1" applyProtection="1">
      <alignment horizontal="left" vertical="center" wrapText="1"/>
      <protection hidden="1"/>
    </xf>
    <xf numFmtId="0" fontId="4" fillId="0" borderId="0" xfId="52" applyFont="1" applyFill="1" applyAlignment="1" applyProtection="1">
      <alignment horizontal="center" vertical="center" wrapText="1"/>
      <protection hidden="1"/>
    </xf>
    <xf numFmtId="164" fontId="14" fillId="0" borderId="0" xfId="52" applyNumberFormat="1" applyFont="1" applyFill="1" applyBorder="1" applyAlignment="1" applyProtection="1">
      <alignment vertical="top" wrapText="1"/>
      <protection hidden="1"/>
    </xf>
    <xf numFmtId="4" fontId="6" fillId="0" borderId="10" xfId="52" applyNumberFormat="1" applyFont="1" applyFill="1" applyBorder="1" applyAlignment="1">
      <alignment horizontal="right" vertical="center" wrapText="1"/>
      <protection/>
    </xf>
    <xf numFmtId="4" fontId="4" fillId="0" borderId="10" xfId="52" applyNumberFormat="1" applyFont="1" applyFill="1" applyBorder="1" applyAlignment="1">
      <alignment horizontal="right" vertical="center" wrapText="1"/>
      <protection/>
    </xf>
    <xf numFmtId="4" fontId="9" fillId="0" borderId="10" xfId="0" applyNumberFormat="1" applyFont="1" applyFill="1" applyBorder="1" applyAlignment="1">
      <alignment horizontal="right" vertical="center"/>
    </xf>
    <xf numFmtId="10" fontId="4" fillId="0" borderId="10" xfId="52" applyNumberFormat="1" applyFont="1" applyFill="1" applyBorder="1" applyAlignment="1">
      <alignment horizontal="right" vertical="center" wrapText="1"/>
      <protection/>
    </xf>
    <xf numFmtId="4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172" fontId="6" fillId="0" borderId="10" xfId="52" applyNumberFormat="1" applyFont="1" applyFill="1" applyBorder="1" applyAlignment="1" applyProtection="1">
      <alignment horizontal="right" vertical="center" wrapText="1"/>
      <protection hidden="1"/>
    </xf>
    <xf numFmtId="4" fontId="4" fillId="32" borderId="10" xfId="52" applyNumberFormat="1" applyFont="1" applyFill="1" applyBorder="1" applyAlignment="1">
      <alignment horizontal="right" vertical="center" wrapText="1"/>
      <protection/>
    </xf>
    <xf numFmtId="4" fontId="11" fillId="32" borderId="10" xfId="0" applyNumberFormat="1" applyFont="1" applyFill="1" applyBorder="1" applyAlignment="1">
      <alignment horizontal="right" vertical="center"/>
    </xf>
    <xf numFmtId="0" fontId="5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 wrapText="1"/>
      <protection/>
    </xf>
    <xf numFmtId="4" fontId="6" fillId="0" borderId="0" xfId="52" applyNumberFormat="1" applyFont="1" applyFill="1" applyAlignment="1">
      <alignment horizontal="center" vertical="center" wrapText="1"/>
      <protection/>
    </xf>
    <xf numFmtId="165" fontId="6" fillId="0" borderId="10" xfId="54" applyNumberFormat="1" applyFont="1" applyFill="1" applyBorder="1" applyAlignment="1" applyProtection="1">
      <alignment horizontal="center" vertical="center"/>
      <protection hidden="1"/>
    </xf>
    <xf numFmtId="166" fontId="6" fillId="0" borderId="10" xfId="54" applyNumberFormat="1" applyFont="1" applyFill="1" applyBorder="1" applyAlignment="1" applyProtection="1">
      <alignment horizontal="right" vertical="center"/>
      <protection hidden="1"/>
    </xf>
    <xf numFmtId="165" fontId="12" fillId="0" borderId="10" xfId="54" applyNumberFormat="1" applyFont="1" applyFill="1" applyBorder="1" applyAlignment="1" applyProtection="1">
      <alignment horizontal="center" vertical="center"/>
      <protection hidden="1"/>
    </xf>
    <xf numFmtId="166" fontId="12" fillId="0" borderId="10" xfId="54" applyNumberFormat="1" applyFont="1" applyFill="1" applyBorder="1" applyAlignment="1" applyProtection="1">
      <alignment horizontal="right" vertical="center"/>
      <protection hidden="1"/>
    </xf>
    <xf numFmtId="4" fontId="4" fillId="0" borderId="0" xfId="52" applyNumberFormat="1" applyFont="1" applyFill="1" applyAlignment="1">
      <alignment horizontal="center" vertical="center" wrapText="1"/>
      <protection/>
    </xf>
    <xf numFmtId="4" fontId="11" fillId="0" borderId="10" xfId="0" applyNumberFormat="1" applyFont="1" applyFill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140625" defaultRowHeight="15"/>
  <cols>
    <col min="1" max="1" width="68.57421875" style="3" customWidth="1"/>
    <col min="2" max="2" width="6.28125" style="2" bestFit="1" customWidth="1"/>
    <col min="3" max="4" width="16.00390625" style="2" bestFit="1" customWidth="1"/>
    <col min="5" max="5" width="9.421875" style="4" customWidth="1"/>
    <col min="6" max="7" width="15.421875" style="2" bestFit="1" customWidth="1"/>
    <col min="8" max="16384" width="9.140625" style="2" customWidth="1"/>
  </cols>
  <sheetData>
    <row r="1" spans="1:5" ht="15">
      <c r="A1" s="35" t="s">
        <v>50</v>
      </c>
      <c r="B1" s="35"/>
      <c r="C1" s="35"/>
      <c r="D1" s="35"/>
      <c r="E1" s="35"/>
    </row>
    <row r="2" spans="1:5" ht="15">
      <c r="A2" s="35" t="s">
        <v>51</v>
      </c>
      <c r="B2" s="35"/>
      <c r="C2" s="35"/>
      <c r="D2" s="35"/>
      <c r="E2" s="35"/>
    </row>
    <row r="3" spans="1:5" ht="15">
      <c r="A3" s="35" t="s">
        <v>52</v>
      </c>
      <c r="B3" s="35"/>
      <c r="C3" s="35"/>
      <c r="D3" s="35"/>
      <c r="E3" s="35"/>
    </row>
    <row r="4" spans="1:5" ht="15">
      <c r="A4" s="35" t="s">
        <v>64</v>
      </c>
      <c r="B4" s="35"/>
      <c r="C4" s="35"/>
      <c r="D4" s="35"/>
      <c r="E4" s="35"/>
    </row>
    <row r="5" spans="1:5" ht="15">
      <c r="A5" s="1"/>
      <c r="B5" s="1"/>
      <c r="C5" s="1"/>
      <c r="D5" s="1"/>
      <c r="E5" s="1"/>
    </row>
    <row r="6" spans="1:5" ht="15">
      <c r="A6" s="34" t="s">
        <v>69</v>
      </c>
      <c r="B6" s="34"/>
      <c r="C6" s="34"/>
      <c r="D6" s="34"/>
      <c r="E6" s="34"/>
    </row>
    <row r="8" spans="1:5" ht="38.25">
      <c r="A8" s="5" t="s">
        <v>49</v>
      </c>
      <c r="B8" s="5" t="s">
        <v>53</v>
      </c>
      <c r="C8" s="5" t="s">
        <v>54</v>
      </c>
      <c r="D8" s="5" t="s">
        <v>55</v>
      </c>
      <c r="E8" s="6" t="s">
        <v>56</v>
      </c>
    </row>
    <row r="9" spans="1:5" s="9" customFormat="1" ht="12.75">
      <c r="A9" s="7" t="s">
        <v>57</v>
      </c>
      <c r="B9" s="5"/>
      <c r="C9" s="26">
        <f>C11+C12+C13</f>
        <v>7075350385.74</v>
      </c>
      <c r="D9" s="26">
        <f>D11+D12+D13</f>
        <v>5179457085.62</v>
      </c>
      <c r="E9" s="8">
        <f>D9/C9</f>
        <v>0.732042485988952</v>
      </c>
    </row>
    <row r="10" spans="1:5" ht="12.75">
      <c r="A10" s="10" t="s">
        <v>58</v>
      </c>
      <c r="B10" s="11"/>
      <c r="C10" s="27"/>
      <c r="D10" s="28"/>
      <c r="E10" s="29"/>
    </row>
    <row r="11" spans="1:5" ht="12.75">
      <c r="A11" s="12" t="s">
        <v>59</v>
      </c>
      <c r="B11" s="11"/>
      <c r="C11" s="32">
        <v>618014371.44</v>
      </c>
      <c r="D11" s="33">
        <v>471454799.35999995</v>
      </c>
      <c r="E11" s="29">
        <f aca="true" t="shared" si="0" ref="E11:E69">D11/C11</f>
        <v>0.762854103637574</v>
      </c>
    </row>
    <row r="12" spans="1:5" ht="12.75">
      <c r="A12" s="12" t="s">
        <v>60</v>
      </c>
      <c r="B12" s="11"/>
      <c r="C12" s="32">
        <v>176843352.60999998</v>
      </c>
      <c r="D12" s="33">
        <v>165168681.50999996</v>
      </c>
      <c r="E12" s="29">
        <f t="shared" si="0"/>
        <v>0.9339829802608037</v>
      </c>
    </row>
    <row r="13" spans="1:5" ht="12.75">
      <c r="A13" s="12" t="s">
        <v>61</v>
      </c>
      <c r="B13" s="11"/>
      <c r="C13" s="27">
        <v>6280492661.69</v>
      </c>
      <c r="D13" s="42">
        <v>4542833604.75</v>
      </c>
      <c r="E13" s="29">
        <f t="shared" si="0"/>
        <v>0.723324402950195</v>
      </c>
    </row>
    <row r="14" spans="1:7" s="9" customFormat="1" ht="12.75">
      <c r="A14" s="13" t="s">
        <v>62</v>
      </c>
      <c r="B14" s="14"/>
      <c r="C14" s="15">
        <f>C16+C25+C27+C29+C35+C40+C42+C47+C50+C53+C58+C62+C64+C66</f>
        <v>7489091891.31</v>
      </c>
      <c r="D14" s="15">
        <f>D16+D25+D27+D29+D35+D40+D42+D47+D50+D53+D58+D62+D64+D66</f>
        <v>5513343739.879999</v>
      </c>
      <c r="E14" s="8">
        <f t="shared" si="0"/>
        <v>0.736183214186146</v>
      </c>
      <c r="F14" s="36"/>
      <c r="G14" s="36"/>
    </row>
    <row r="15" spans="1:7" ht="12.75">
      <c r="A15" s="10" t="s">
        <v>58</v>
      </c>
      <c r="B15" s="16"/>
      <c r="C15" s="30"/>
      <c r="D15" s="30"/>
      <c r="E15" s="29"/>
      <c r="F15" s="41"/>
      <c r="G15" s="41"/>
    </row>
    <row r="16" spans="1:5" s="9" customFormat="1" ht="12.75">
      <c r="A16" s="17" t="s">
        <v>48</v>
      </c>
      <c r="B16" s="37">
        <v>100</v>
      </c>
      <c r="C16" s="38">
        <v>842406682.99</v>
      </c>
      <c r="D16" s="38">
        <v>601790229.04</v>
      </c>
      <c r="E16" s="8">
        <f t="shared" si="0"/>
        <v>0.7143701981375944</v>
      </c>
    </row>
    <row r="17" spans="1:5" s="20" customFormat="1" ht="25.5">
      <c r="A17" s="18" t="s">
        <v>47</v>
      </c>
      <c r="B17" s="39">
        <v>102</v>
      </c>
      <c r="C17" s="40">
        <v>2161090</v>
      </c>
      <c r="D17" s="40">
        <v>1804289.9</v>
      </c>
      <c r="E17" s="19">
        <f t="shared" si="0"/>
        <v>0.8348980838373228</v>
      </c>
    </row>
    <row r="18" spans="1:5" s="20" customFormat="1" ht="38.25">
      <c r="A18" s="18" t="s">
        <v>46</v>
      </c>
      <c r="B18" s="39">
        <v>103</v>
      </c>
      <c r="C18" s="40">
        <v>76520294.18</v>
      </c>
      <c r="D18" s="40">
        <v>54312352.79</v>
      </c>
      <c r="E18" s="19">
        <f t="shared" si="0"/>
        <v>0.7097771038652846</v>
      </c>
    </row>
    <row r="19" spans="1:5" s="20" customFormat="1" ht="38.25">
      <c r="A19" s="18" t="s">
        <v>45</v>
      </c>
      <c r="B19" s="39">
        <v>104</v>
      </c>
      <c r="C19" s="40">
        <v>195681136.42</v>
      </c>
      <c r="D19" s="40">
        <v>143580834.98</v>
      </c>
      <c r="E19" s="19">
        <f t="shared" si="0"/>
        <v>0.7337489837131027</v>
      </c>
    </row>
    <row r="20" spans="1:5" s="20" customFormat="1" ht="12.75">
      <c r="A20" s="18" t="s">
        <v>68</v>
      </c>
      <c r="B20" s="39">
        <v>105</v>
      </c>
      <c r="C20" s="40">
        <v>336181</v>
      </c>
      <c r="D20" s="40">
        <v>0</v>
      </c>
      <c r="E20" s="19"/>
    </row>
    <row r="21" spans="1:5" s="20" customFormat="1" ht="25.5">
      <c r="A21" s="18" t="s">
        <v>44</v>
      </c>
      <c r="B21" s="39">
        <v>106</v>
      </c>
      <c r="C21" s="40">
        <v>56661276.57</v>
      </c>
      <c r="D21" s="40">
        <v>41815381.53</v>
      </c>
      <c r="E21" s="19">
        <f t="shared" si="0"/>
        <v>0.7379886945953431</v>
      </c>
    </row>
    <row r="22" spans="1:5" s="20" customFormat="1" ht="12.75">
      <c r="A22" s="18" t="s">
        <v>43</v>
      </c>
      <c r="B22" s="39">
        <v>107</v>
      </c>
      <c r="C22" s="40">
        <v>11416240</v>
      </c>
      <c r="D22" s="40">
        <v>9188311.93</v>
      </c>
      <c r="E22" s="19">
        <f t="shared" si="0"/>
        <v>0.8048457224094798</v>
      </c>
    </row>
    <row r="23" spans="1:5" s="20" customFormat="1" ht="12.75">
      <c r="A23" s="18" t="s">
        <v>42</v>
      </c>
      <c r="B23" s="39">
        <v>111</v>
      </c>
      <c r="C23" s="40">
        <v>5143092.24</v>
      </c>
      <c r="D23" s="40">
        <v>0</v>
      </c>
      <c r="E23" s="19">
        <f t="shared" si="0"/>
        <v>0</v>
      </c>
    </row>
    <row r="24" spans="1:5" s="9" customFormat="1" ht="12.75">
      <c r="A24" s="18" t="s">
        <v>41</v>
      </c>
      <c r="B24" s="39">
        <v>113</v>
      </c>
      <c r="C24" s="40">
        <v>494487372.58</v>
      </c>
      <c r="D24" s="40">
        <v>351089057.91</v>
      </c>
      <c r="E24" s="19">
        <f t="shared" si="0"/>
        <v>0.7100061141666455</v>
      </c>
    </row>
    <row r="25" spans="1:5" s="20" customFormat="1" ht="12.75">
      <c r="A25" s="17" t="s">
        <v>40</v>
      </c>
      <c r="B25" s="37">
        <v>200</v>
      </c>
      <c r="C25" s="38">
        <v>7842800</v>
      </c>
      <c r="D25" s="38">
        <v>6681835.38</v>
      </c>
      <c r="E25" s="8">
        <f t="shared" si="0"/>
        <v>0.8519706456877646</v>
      </c>
    </row>
    <row r="26" spans="1:5" s="9" customFormat="1" ht="12.75">
      <c r="A26" s="18" t="s">
        <v>39</v>
      </c>
      <c r="B26" s="39">
        <v>203</v>
      </c>
      <c r="C26" s="40">
        <v>7842800</v>
      </c>
      <c r="D26" s="40">
        <v>6681835.38</v>
      </c>
      <c r="E26" s="19">
        <f t="shared" si="0"/>
        <v>0.8519706456877646</v>
      </c>
    </row>
    <row r="27" spans="1:5" s="20" customFormat="1" ht="25.5">
      <c r="A27" s="17" t="s">
        <v>38</v>
      </c>
      <c r="B27" s="37">
        <v>300</v>
      </c>
      <c r="C27" s="38">
        <v>143645544.21</v>
      </c>
      <c r="D27" s="38">
        <v>94488555.98</v>
      </c>
      <c r="E27" s="8">
        <f t="shared" si="0"/>
        <v>0.6577896759670051</v>
      </c>
    </row>
    <row r="28" spans="1:5" s="9" customFormat="1" ht="25.5">
      <c r="A28" s="18" t="s">
        <v>37</v>
      </c>
      <c r="B28" s="39">
        <v>309</v>
      </c>
      <c r="C28" s="40">
        <v>143645544.21</v>
      </c>
      <c r="D28" s="40">
        <v>94488555.98</v>
      </c>
      <c r="E28" s="19">
        <f t="shared" si="0"/>
        <v>0.6577896759670051</v>
      </c>
    </row>
    <row r="29" spans="1:5" s="20" customFormat="1" ht="12.75">
      <c r="A29" s="17" t="s">
        <v>36</v>
      </c>
      <c r="B29" s="37">
        <v>400</v>
      </c>
      <c r="C29" s="38">
        <v>321563444.26</v>
      </c>
      <c r="D29" s="38">
        <v>170508936.64</v>
      </c>
      <c r="E29" s="8">
        <f t="shared" si="0"/>
        <v>0.5302497522141698</v>
      </c>
    </row>
    <row r="30" spans="1:5" s="20" customFormat="1" ht="12.75">
      <c r="A30" s="18" t="s">
        <v>35</v>
      </c>
      <c r="B30" s="39">
        <v>405</v>
      </c>
      <c r="C30" s="40">
        <v>4080362.05</v>
      </c>
      <c r="D30" s="40">
        <v>2078117.55</v>
      </c>
      <c r="E30" s="19">
        <f t="shared" si="0"/>
        <v>0.5092973428669155</v>
      </c>
    </row>
    <row r="31" spans="1:5" s="20" customFormat="1" ht="12.75">
      <c r="A31" s="18" t="s">
        <v>34</v>
      </c>
      <c r="B31" s="39">
        <v>406</v>
      </c>
      <c r="C31" s="40">
        <v>4294700</v>
      </c>
      <c r="D31" s="40">
        <v>0</v>
      </c>
      <c r="E31" s="19">
        <f t="shared" si="0"/>
        <v>0</v>
      </c>
    </row>
    <row r="32" spans="1:5" s="20" customFormat="1" ht="12.75">
      <c r="A32" s="18" t="s">
        <v>33</v>
      </c>
      <c r="B32" s="39">
        <v>408</v>
      </c>
      <c r="C32" s="40">
        <v>72794160</v>
      </c>
      <c r="D32" s="40">
        <v>46750108.46</v>
      </c>
      <c r="E32" s="19">
        <f t="shared" si="0"/>
        <v>0.6422233385205627</v>
      </c>
    </row>
    <row r="33" spans="1:5" s="20" customFormat="1" ht="12.75">
      <c r="A33" s="18" t="s">
        <v>32</v>
      </c>
      <c r="B33" s="39">
        <v>409</v>
      </c>
      <c r="C33" s="40">
        <v>101413420</v>
      </c>
      <c r="D33" s="40">
        <v>78345219.5</v>
      </c>
      <c r="E33" s="19">
        <f t="shared" si="0"/>
        <v>0.7725330582481096</v>
      </c>
    </row>
    <row r="34" spans="1:5" s="9" customFormat="1" ht="12.75">
      <c r="A34" s="18" t="s">
        <v>31</v>
      </c>
      <c r="B34" s="39">
        <v>412</v>
      </c>
      <c r="C34" s="40">
        <v>138980802.21</v>
      </c>
      <c r="D34" s="40">
        <v>43335491.13</v>
      </c>
      <c r="E34" s="19">
        <f t="shared" si="0"/>
        <v>0.31180918832602555</v>
      </c>
    </row>
    <row r="35" spans="1:5" s="20" customFormat="1" ht="12.75">
      <c r="A35" s="17" t="s">
        <v>30</v>
      </c>
      <c r="B35" s="37">
        <v>500</v>
      </c>
      <c r="C35" s="38">
        <v>1237395600</v>
      </c>
      <c r="D35" s="38">
        <v>942401579.66</v>
      </c>
      <c r="E35" s="8">
        <f t="shared" si="0"/>
        <v>0.7616008814480996</v>
      </c>
    </row>
    <row r="36" spans="1:5" s="20" customFormat="1" ht="12.75">
      <c r="A36" s="18" t="s">
        <v>29</v>
      </c>
      <c r="B36" s="39">
        <v>501</v>
      </c>
      <c r="C36" s="40">
        <v>7770000</v>
      </c>
      <c r="D36" s="40">
        <v>0</v>
      </c>
      <c r="E36" s="19">
        <f t="shared" si="0"/>
        <v>0</v>
      </c>
    </row>
    <row r="37" spans="1:5" s="20" customFormat="1" ht="12.75">
      <c r="A37" s="18" t="s">
        <v>28</v>
      </c>
      <c r="B37" s="39">
        <v>502</v>
      </c>
      <c r="C37" s="40">
        <v>1190625600</v>
      </c>
      <c r="D37" s="40">
        <v>903406580.66</v>
      </c>
      <c r="E37" s="19">
        <f t="shared" si="0"/>
        <v>0.7587662995487414</v>
      </c>
    </row>
    <row r="38" spans="1:5" s="20" customFormat="1" ht="12.75">
      <c r="A38" s="18" t="s">
        <v>67</v>
      </c>
      <c r="B38" s="39">
        <v>503</v>
      </c>
      <c r="C38" s="40">
        <v>5000000</v>
      </c>
      <c r="D38" s="40">
        <v>4994999</v>
      </c>
      <c r="E38" s="19">
        <f t="shared" si="0"/>
        <v>0.9989998</v>
      </c>
    </row>
    <row r="39" spans="1:5" s="9" customFormat="1" ht="12.75">
      <c r="A39" s="18" t="s">
        <v>65</v>
      </c>
      <c r="B39" s="39">
        <v>505</v>
      </c>
      <c r="C39" s="40">
        <v>34000000</v>
      </c>
      <c r="D39" s="40">
        <v>34000000</v>
      </c>
      <c r="E39" s="19">
        <f t="shared" si="0"/>
        <v>1</v>
      </c>
    </row>
    <row r="40" spans="1:5" s="20" customFormat="1" ht="12.75">
      <c r="A40" s="17" t="s">
        <v>27</v>
      </c>
      <c r="B40" s="37">
        <v>600</v>
      </c>
      <c r="C40" s="38">
        <v>4872400</v>
      </c>
      <c r="D40" s="38">
        <v>3596197.83</v>
      </c>
      <c r="E40" s="8">
        <f t="shared" si="0"/>
        <v>0.7380752462851983</v>
      </c>
    </row>
    <row r="41" spans="1:5" s="9" customFormat="1" ht="12.75">
      <c r="A41" s="18" t="s">
        <v>26</v>
      </c>
      <c r="B41" s="39">
        <v>605</v>
      </c>
      <c r="C41" s="40">
        <v>4872400</v>
      </c>
      <c r="D41" s="40">
        <v>3596197.83</v>
      </c>
      <c r="E41" s="19">
        <f t="shared" si="0"/>
        <v>0.7380752462851983</v>
      </c>
    </row>
    <row r="42" spans="1:5" s="20" customFormat="1" ht="12.75">
      <c r="A42" s="17" t="s">
        <v>25</v>
      </c>
      <c r="B42" s="37">
        <v>700</v>
      </c>
      <c r="C42" s="38">
        <v>2932387698.98</v>
      </c>
      <c r="D42" s="38">
        <v>2153533556.81</v>
      </c>
      <c r="E42" s="8">
        <f t="shared" si="0"/>
        <v>0.7343959182338283</v>
      </c>
    </row>
    <row r="43" spans="1:5" s="20" customFormat="1" ht="12.75">
      <c r="A43" s="18" t="s">
        <v>24</v>
      </c>
      <c r="B43" s="39">
        <v>701</v>
      </c>
      <c r="C43" s="40">
        <v>711583870.35</v>
      </c>
      <c r="D43" s="40">
        <v>557140260.03</v>
      </c>
      <c r="E43" s="19">
        <f t="shared" si="0"/>
        <v>0.7829579663686933</v>
      </c>
    </row>
    <row r="44" spans="1:5" s="20" customFormat="1" ht="12.75">
      <c r="A44" s="18" t="s">
        <v>23</v>
      </c>
      <c r="B44" s="39">
        <v>702</v>
      </c>
      <c r="C44" s="40">
        <v>1921500675.86</v>
      </c>
      <c r="D44" s="40">
        <v>1359407351.52</v>
      </c>
      <c r="E44" s="19">
        <f t="shared" si="0"/>
        <v>0.7074717009462276</v>
      </c>
    </row>
    <row r="45" spans="1:5" s="20" customFormat="1" ht="12.75">
      <c r="A45" s="18" t="s">
        <v>22</v>
      </c>
      <c r="B45" s="39">
        <v>707</v>
      </c>
      <c r="C45" s="40">
        <v>75372042.44</v>
      </c>
      <c r="D45" s="40">
        <v>71688463.73</v>
      </c>
      <c r="E45" s="19">
        <f t="shared" si="0"/>
        <v>0.9511280497283551</v>
      </c>
    </row>
    <row r="46" spans="1:5" s="9" customFormat="1" ht="12.75">
      <c r="A46" s="18" t="s">
        <v>21</v>
      </c>
      <c r="B46" s="39">
        <v>709</v>
      </c>
      <c r="C46" s="40">
        <v>223931110.33</v>
      </c>
      <c r="D46" s="40">
        <v>165297481.53</v>
      </c>
      <c r="E46" s="19">
        <f t="shared" si="0"/>
        <v>0.7381622021451439</v>
      </c>
    </row>
    <row r="47" spans="1:5" s="20" customFormat="1" ht="12.75">
      <c r="A47" s="17" t="s">
        <v>20</v>
      </c>
      <c r="B47" s="37">
        <v>800</v>
      </c>
      <c r="C47" s="38">
        <v>33242653.29</v>
      </c>
      <c r="D47" s="38">
        <v>16789649.09</v>
      </c>
      <c r="E47" s="8">
        <f t="shared" si="0"/>
        <v>0.505063447960414</v>
      </c>
    </row>
    <row r="48" spans="1:5" s="20" customFormat="1" ht="12.75">
      <c r="A48" s="18" t="s">
        <v>19</v>
      </c>
      <c r="B48" s="39">
        <v>801</v>
      </c>
      <c r="C48" s="40">
        <v>25374492</v>
      </c>
      <c r="D48" s="40">
        <v>10726120.08</v>
      </c>
      <c r="E48" s="19">
        <f t="shared" si="0"/>
        <v>0.42271270218926943</v>
      </c>
    </row>
    <row r="49" spans="1:5" s="9" customFormat="1" ht="12.75">
      <c r="A49" s="18" t="s">
        <v>18</v>
      </c>
      <c r="B49" s="39">
        <v>804</v>
      </c>
      <c r="C49" s="40">
        <v>7868161.29</v>
      </c>
      <c r="D49" s="40">
        <v>6063529.01</v>
      </c>
      <c r="E49" s="19">
        <f t="shared" si="0"/>
        <v>0.7706411684400029</v>
      </c>
    </row>
    <row r="50" spans="1:5" s="20" customFormat="1" ht="12.75">
      <c r="A50" s="17" t="s">
        <v>17</v>
      </c>
      <c r="B50" s="37">
        <v>900</v>
      </c>
      <c r="C50" s="38">
        <v>10625048.94</v>
      </c>
      <c r="D50" s="38">
        <v>291192.24</v>
      </c>
      <c r="E50" s="8">
        <f t="shared" si="0"/>
        <v>0.027406202234396486</v>
      </c>
    </row>
    <row r="51" spans="1:7" s="20" customFormat="1" ht="12.75">
      <c r="A51" s="18" t="s">
        <v>16</v>
      </c>
      <c r="B51" s="39">
        <v>901</v>
      </c>
      <c r="C51" s="40">
        <v>10333856.7</v>
      </c>
      <c r="D51" s="40">
        <v>0</v>
      </c>
      <c r="E51" s="19">
        <f t="shared" si="0"/>
        <v>0</v>
      </c>
      <c r="F51" s="25"/>
      <c r="G51" s="25"/>
    </row>
    <row r="52" spans="1:5" s="9" customFormat="1" ht="12.75">
      <c r="A52" s="18" t="s">
        <v>66</v>
      </c>
      <c r="B52" s="39">
        <v>909</v>
      </c>
      <c r="C52" s="40">
        <v>291192.24</v>
      </c>
      <c r="D52" s="40">
        <v>291192.24</v>
      </c>
      <c r="E52" s="19">
        <f t="shared" si="0"/>
        <v>1</v>
      </c>
    </row>
    <row r="53" spans="1:5" s="20" customFormat="1" ht="12.75">
      <c r="A53" s="17" t="s">
        <v>15</v>
      </c>
      <c r="B53" s="37">
        <v>1000</v>
      </c>
      <c r="C53" s="38">
        <v>809547445.8</v>
      </c>
      <c r="D53" s="38">
        <v>668643322.0600001</v>
      </c>
      <c r="E53" s="8">
        <f t="shared" si="0"/>
        <v>0.8259470467468926</v>
      </c>
    </row>
    <row r="54" spans="1:5" s="20" customFormat="1" ht="12.75">
      <c r="A54" s="18" t="s">
        <v>14</v>
      </c>
      <c r="B54" s="39">
        <v>1001</v>
      </c>
      <c r="C54" s="40">
        <v>1606324</v>
      </c>
      <c r="D54" s="40">
        <v>1247854.32</v>
      </c>
      <c r="E54" s="19">
        <f t="shared" si="0"/>
        <v>0.776838495845172</v>
      </c>
    </row>
    <row r="55" spans="1:5" s="20" customFormat="1" ht="12.75">
      <c r="A55" s="18" t="s">
        <v>13</v>
      </c>
      <c r="B55" s="39">
        <v>1003</v>
      </c>
      <c r="C55" s="40">
        <v>751175621.8</v>
      </c>
      <c r="D55" s="40">
        <v>626783064.19</v>
      </c>
      <c r="E55" s="19">
        <f t="shared" si="0"/>
        <v>0.8344028293784016</v>
      </c>
    </row>
    <row r="56" spans="1:5" s="20" customFormat="1" ht="12.75">
      <c r="A56" s="18" t="s">
        <v>12</v>
      </c>
      <c r="B56" s="39">
        <v>1004</v>
      </c>
      <c r="C56" s="40">
        <v>15717900</v>
      </c>
      <c r="D56" s="40">
        <v>11893151</v>
      </c>
      <c r="E56" s="19">
        <f t="shared" si="0"/>
        <v>0.7566628493628283</v>
      </c>
    </row>
    <row r="57" spans="1:5" s="9" customFormat="1" ht="12.75">
      <c r="A57" s="18" t="s">
        <v>11</v>
      </c>
      <c r="B57" s="39">
        <v>1006</v>
      </c>
      <c r="C57" s="40">
        <v>41047600</v>
      </c>
      <c r="D57" s="40">
        <v>28719252.55</v>
      </c>
      <c r="E57" s="19">
        <f t="shared" si="0"/>
        <v>0.6996572893421297</v>
      </c>
    </row>
    <row r="58" spans="1:5" s="20" customFormat="1" ht="12.75">
      <c r="A58" s="17" t="s">
        <v>10</v>
      </c>
      <c r="B58" s="37">
        <v>1100</v>
      </c>
      <c r="C58" s="38">
        <v>54949324.12</v>
      </c>
      <c r="D58" s="38">
        <v>46271695.61</v>
      </c>
      <c r="E58" s="8">
        <f t="shared" si="0"/>
        <v>0.842079431385734</v>
      </c>
    </row>
    <row r="59" spans="1:5" s="20" customFormat="1" ht="12.75">
      <c r="A59" s="18" t="s">
        <v>9</v>
      </c>
      <c r="B59" s="39">
        <v>1101</v>
      </c>
      <c r="C59" s="40">
        <v>51061063.32</v>
      </c>
      <c r="D59" s="40">
        <v>43559817.2</v>
      </c>
      <c r="E59" s="19">
        <f t="shared" si="0"/>
        <v>0.8530926378679261</v>
      </c>
    </row>
    <row r="60" spans="1:5" s="20" customFormat="1" ht="12.75">
      <c r="A60" s="18" t="s">
        <v>8</v>
      </c>
      <c r="B60" s="39">
        <v>1102</v>
      </c>
      <c r="C60" s="40">
        <v>304800</v>
      </c>
      <c r="D60" s="40">
        <v>304800</v>
      </c>
      <c r="E60" s="19">
        <f t="shared" si="0"/>
        <v>1</v>
      </c>
    </row>
    <row r="61" spans="1:5" s="9" customFormat="1" ht="12.75">
      <c r="A61" s="18" t="s">
        <v>7</v>
      </c>
      <c r="B61" s="39">
        <v>1103</v>
      </c>
      <c r="C61" s="40">
        <v>3583460.8</v>
      </c>
      <c r="D61" s="40">
        <v>2407078.41</v>
      </c>
      <c r="E61" s="19">
        <f t="shared" si="0"/>
        <v>0.6717189176451994</v>
      </c>
    </row>
    <row r="62" spans="1:5" s="20" customFormat="1" ht="12.75">
      <c r="A62" s="17" t="s">
        <v>6</v>
      </c>
      <c r="B62" s="37">
        <v>1200</v>
      </c>
      <c r="C62" s="38">
        <v>16970450</v>
      </c>
      <c r="D62" s="38">
        <v>13808032.5</v>
      </c>
      <c r="E62" s="8">
        <f t="shared" si="0"/>
        <v>0.8136515236779225</v>
      </c>
    </row>
    <row r="63" spans="1:5" s="9" customFormat="1" ht="12.75">
      <c r="A63" s="18" t="s">
        <v>5</v>
      </c>
      <c r="B63" s="39">
        <v>1202</v>
      </c>
      <c r="C63" s="40">
        <v>16970450</v>
      </c>
      <c r="D63" s="40">
        <v>13808032.5</v>
      </c>
      <c r="E63" s="19">
        <f t="shared" si="0"/>
        <v>0.8136515236779225</v>
      </c>
    </row>
    <row r="64" spans="1:5" s="20" customFormat="1" ht="12.75">
      <c r="A64" s="17" t="s">
        <v>4</v>
      </c>
      <c r="B64" s="37">
        <v>1300</v>
      </c>
      <c r="C64" s="38">
        <v>1608750</v>
      </c>
      <c r="D64" s="38">
        <v>0</v>
      </c>
      <c r="E64" s="8">
        <f t="shared" si="0"/>
        <v>0</v>
      </c>
    </row>
    <row r="65" spans="1:5" s="9" customFormat="1" ht="18" customHeight="1">
      <c r="A65" s="18" t="s">
        <v>3</v>
      </c>
      <c r="B65" s="39">
        <v>1301</v>
      </c>
      <c r="C65" s="40">
        <v>1608750</v>
      </c>
      <c r="D65" s="40">
        <v>0</v>
      </c>
      <c r="E65" s="19">
        <f t="shared" si="0"/>
        <v>0</v>
      </c>
    </row>
    <row r="66" spans="1:5" s="20" customFormat="1" ht="27.75" customHeight="1">
      <c r="A66" s="17" t="s">
        <v>2</v>
      </c>
      <c r="B66" s="37">
        <v>1400</v>
      </c>
      <c r="C66" s="38">
        <v>1072034048.72</v>
      </c>
      <c r="D66" s="38">
        <v>794538957.04</v>
      </c>
      <c r="E66" s="8">
        <f t="shared" si="0"/>
        <v>0.7411508598898263</v>
      </c>
    </row>
    <row r="67" spans="1:5" s="20" customFormat="1" ht="25.5">
      <c r="A67" s="18" t="s">
        <v>1</v>
      </c>
      <c r="B67" s="39">
        <v>1401</v>
      </c>
      <c r="C67" s="40">
        <v>19740500</v>
      </c>
      <c r="D67" s="40">
        <v>16450000</v>
      </c>
      <c r="E67" s="19">
        <f t="shared" si="0"/>
        <v>0.8333122261340898</v>
      </c>
    </row>
    <row r="68" spans="1:5" s="9" customFormat="1" ht="12.75">
      <c r="A68" s="18" t="s">
        <v>0</v>
      </c>
      <c r="B68" s="39">
        <v>1403</v>
      </c>
      <c r="C68" s="40">
        <v>1052293548.72</v>
      </c>
      <c r="D68" s="40">
        <v>778088957.04</v>
      </c>
      <c r="E68" s="19">
        <f t="shared" si="0"/>
        <v>0.7394219588122155</v>
      </c>
    </row>
    <row r="69" spans="1:5" ht="12.75">
      <c r="A69" s="21" t="s">
        <v>63</v>
      </c>
      <c r="B69" s="22"/>
      <c r="C69" s="31">
        <f>C9-C14</f>
        <v>-413741505.57000065</v>
      </c>
      <c r="D69" s="31">
        <f>D9-D14</f>
        <v>-333886654.2599993</v>
      </c>
      <c r="E69" s="8">
        <f t="shared" si="0"/>
        <v>0.8069933757310921</v>
      </c>
    </row>
    <row r="70" spans="1:4" ht="12.75">
      <c r="A70" s="23"/>
      <c r="B70" s="24"/>
      <c r="C70" s="24"/>
      <c r="D70" s="24"/>
    </row>
    <row r="71" spans="1:5" ht="12.75">
      <c r="A71" s="2"/>
      <c r="E71" s="2"/>
    </row>
    <row r="72" spans="1:5" ht="12.75">
      <c r="A72" s="2"/>
      <c r="E72" s="2"/>
    </row>
    <row r="73" spans="1:5" ht="12.75">
      <c r="A73" s="2"/>
      <c r="E73" s="2"/>
    </row>
    <row r="74" spans="1:5" ht="12.75">
      <c r="A74" s="2"/>
      <c r="C74" s="41"/>
      <c r="D74" s="41"/>
      <c r="E74" s="2"/>
    </row>
    <row r="75" spans="1:5" ht="12.75">
      <c r="A75" s="2"/>
      <c r="C75" s="41"/>
      <c r="D75" s="41"/>
      <c r="E75" s="2"/>
    </row>
    <row r="76" spans="1:5" ht="12.75">
      <c r="A76" s="2"/>
      <c r="E76" s="2"/>
    </row>
    <row r="77" spans="1:5" ht="12.75">
      <c r="A77" s="2"/>
      <c r="E77" s="2"/>
    </row>
  </sheetData>
  <sheetProtection/>
  <mergeCells count="5">
    <mergeCell ref="A6:E6"/>
    <mergeCell ref="A1:E1"/>
    <mergeCell ref="A2:E2"/>
    <mergeCell ref="A3:E3"/>
    <mergeCell ref="A4:E4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Борисова</dc:creator>
  <cp:keywords/>
  <dc:description/>
  <cp:lastModifiedBy>Андрей М. Сенин</cp:lastModifiedBy>
  <cp:lastPrinted>2015-06-17T02:11:59Z</cp:lastPrinted>
  <dcterms:created xsi:type="dcterms:W3CDTF">2015-04-02T06:39:16Z</dcterms:created>
  <dcterms:modified xsi:type="dcterms:W3CDTF">2015-11-30T06:08:56Z</dcterms:modified>
  <cp:category/>
  <cp:version/>
  <cp:contentType/>
  <cp:contentStatus/>
</cp:coreProperties>
</file>